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autoCompressPictures="0" defaultThemeVersion="124226"/>
  <bookViews>
    <workbookView xWindow="45" yWindow="1020" windowWidth="23175" windowHeight="10545"/>
  </bookViews>
  <sheets>
    <sheet name="README-FIRST" sheetId="4" r:id="rId1"/>
    <sheet name="Keywords" sheetId="1" r:id="rId2"/>
    <sheet name="Description" sheetId="2" r:id="rId3"/>
    <sheet name="DateTime" sheetId="3" r:id="rId4"/>
    <sheet name="Orientation" sheetId="5" r:id="rId5"/>
    <sheet name="Rating" sheetId="6" r:id="rId6"/>
    <sheet name="Copyright" sheetId="7" r:id="rId7"/>
    <sheet name="Creator" sheetId="8" r:id="rId8"/>
  </sheets>
  <calcPr calcId="125725"/>
  <extLst>
    <ext xmlns:mx="http://schemas.microsoft.com/office/mac/excel/2008/main" uri="http://schemas.microsoft.com/office/mac/excel/2008/main">
      <mx:ArchID Flags="2"/>
    </ext>
  </extLst>
</workbook>
</file>

<file path=xl/calcChain.xml><?xml version="1.0" encoding="utf-8"?>
<calcChain xmlns="http://schemas.openxmlformats.org/spreadsheetml/2006/main">
  <c r="B38" i="4"/>
  <c r="B37"/>
  <c r="B36"/>
  <c r="B41"/>
  <c r="B43"/>
  <c r="B42"/>
  <c r="B40"/>
</calcChain>
</file>

<file path=xl/sharedStrings.xml><?xml version="1.0" encoding="utf-8"?>
<sst xmlns="http://schemas.openxmlformats.org/spreadsheetml/2006/main" count="313" uniqueCount="133">
  <si>
    <t>There are some slight variations on the text encoded in the file as well.  For example, you may see RIGHT-1of2 or WRONG-2of3.  This is used for arrays, such as keywords, where there can be multiple values.  Additionally each RIGHT or WRONG is appended with the name of the block that the value is stored in, making it easier to see how the guidance was implemented.</t>
    <phoneticPr fontId="3" type="noConversion"/>
  </si>
  <si>
    <t>When validating your implementation of the MWG Specification, if you retrieve a string RIGHT (year of 200x for a date), then you have implemented the guidance correctly. On the other hand if you retrieve a string WRONG (year of 199x for a date), then you have probably implemented the guidance incorrectly. It is OK to get a WRONG value where the guidance says SHOULD, provided you have a good reason.</t>
    <phoneticPr fontId="3" type="noConversion"/>
  </si>
  <si>
    <t>DateTime-10_-Exif+IIM-XMP_+IIMDigest</t>
  </si>
  <si>
    <t>DateTime-11_-Exif-IIM+XMP_+IIMDigest</t>
  </si>
  <si>
    <t>Copyright-10_-Exif+IIM-XMP_+IIMDigest</t>
  </si>
  <si>
    <t>Copyright-11_-Exif-IIM+XMP_+IIMDigest</t>
  </si>
  <si>
    <t>Creator-10_-Exif+IIM-XMP_+IIMDigest</t>
  </si>
  <si>
    <t>Creator-11_-Exif-IIM+XMP_+IIMDigest</t>
  </si>
  <si>
    <t>Description-02_-Exif+IIM-XMP_-IIMDigest</t>
  </si>
  <si>
    <t>Description-03_-Exif-IIM+XMP</t>
  </si>
  <si>
    <t>Description-01_+Exif-IIM-XMP</t>
  </si>
  <si>
    <t>Description-04_+Exif+IIM-XMP_-IIMDigest</t>
  </si>
  <si>
    <t>Description-05_+Exif-IIM+XMP</t>
  </si>
  <si>
    <t>Description-06_-Exif+IIM+XMP_+IIMDigest</t>
  </si>
  <si>
    <t>DateTime-03_-Exif-IIM+XMP</t>
  </si>
  <si>
    <t>XMP (xmp:DateCreated)</t>
  </si>
  <si>
    <t>XMP (xmp:ModifyDate)</t>
  </si>
  <si>
    <t>DateTime-04_+Exif+IIM-XMP_-IIMDigest</t>
  </si>
  <si>
    <t>DateTime-05_+Exif-IIM+XMP</t>
  </si>
  <si>
    <t>DateTime-06_-Exif+IIM+XMP_+IIMDigest</t>
  </si>
  <si>
    <t>DateTime-07_-Exif+IIM+XMP_#IIMDigest</t>
  </si>
  <si>
    <t>DateTime-08_-Exif+IIM+XMP_-IIMDigest</t>
  </si>
  <si>
    <t>DateTime-09_+Exif+IIM+XMP_-IIMDigest</t>
  </si>
  <si>
    <t>RIGHT1of2-Exif; RIGHT2of2-Exif</t>
  </si>
  <si>
    <t>RIGHT1of2-IIM; RIGHT2of2-IIM</t>
  </si>
  <si>
    <t>RIGHT1of2-XMP; RIGHT2of2-XMP</t>
  </si>
  <si>
    <t>RIGHT-Exif</t>
  </si>
  <si>
    <t>RIGHT-IIM</t>
  </si>
  <si>
    <t>RIGHT-XMP</t>
  </si>
  <si>
    <t>years with 199x: wrong value</t>
  </si>
  <si>
    <t>years with 200x: right value</t>
  </si>
  <si>
    <t>last digit of year determines which block: 1 = Exif, 2 = IIM, 3 = XMP</t>
  </si>
  <si>
    <t>first digit of fractional seconds is which block: 1 = Exif, 2 = IIM, 3 = XMP</t>
  </si>
  <si>
    <t>last 2 digits of fractional seconds are which date item: 11 = create, 22 = digitize, 33 = modify</t>
  </si>
  <si>
    <t>Keywords-06_+IIM-XMP_+IIMDigest</t>
  </si>
  <si>
    <t>Keywords-07_-IIM+XMP_+IIMDigest</t>
  </si>
  <si>
    <t>present</t>
  </si>
  <si>
    <t>For date fields, we use the following:</t>
  </si>
  <si>
    <t>&lt;n/a&gt;</t>
  </si>
  <si>
    <t>Keywords-01_+IIM-XMP_-IIMDigest</t>
  </si>
  <si>
    <t>Keywords-03_+IIM+XMP_+IIMDigest</t>
  </si>
  <si>
    <t>Keywords-04_+IIM+XMP_#IIMDigest</t>
  </si>
  <si>
    <t>Keywords-05_+IIM+XMP_-IIMDigest</t>
  </si>
  <si>
    <t>In the following sheets, we use *E in the file names to represent that there will be two files created, one with BE and one with LE.  Further, we use +/-BOM to represent that there will be two files created for the corresponding BE/LE, so one with +BOM and one with -BOM.  In the cases where these are present, four files will be produced for the whole set: BE+BOM, BE-BOM, LE+BOM, LE-BOM.</t>
    <phoneticPr fontId="3" type="noConversion"/>
  </si>
  <si>
    <r>
      <t>Orientation-1</t>
    </r>
    <r>
      <rPr>
        <b/>
        <sz val="11"/>
        <color indexed="8"/>
        <rFont val="Calibri"/>
        <family val="2"/>
      </rPr>
      <t>1</t>
    </r>
    <r>
      <rPr>
        <b/>
        <sz val="11"/>
        <color theme="1"/>
        <rFont val="Calibri"/>
        <family val="2"/>
        <scheme val="minor"/>
      </rPr>
      <t>_+Exif</t>
    </r>
    <phoneticPr fontId="3" type="noConversion"/>
  </si>
  <si>
    <r>
      <t>Keywords-0</t>
    </r>
    <r>
      <rPr>
        <b/>
        <sz val="11"/>
        <color indexed="8"/>
        <rFont val="Calibri"/>
        <family val="2"/>
      </rPr>
      <t>8</t>
    </r>
    <r>
      <rPr>
        <b/>
        <sz val="11"/>
        <color theme="1"/>
        <rFont val="Calibri"/>
        <family val="2"/>
        <scheme val="minor"/>
      </rPr>
      <t>_</t>
    </r>
    <r>
      <rPr>
        <b/>
        <sz val="11"/>
        <color indexed="8"/>
        <rFont val="Calibri"/>
        <family val="2"/>
      </rPr>
      <t>-</t>
    </r>
    <r>
      <rPr>
        <b/>
        <sz val="11"/>
        <color theme="1"/>
        <rFont val="Calibri"/>
        <family val="2"/>
        <scheme val="minor"/>
      </rPr>
      <t>IIM+XMP_#IIMDigest</t>
    </r>
    <phoneticPr fontId="3" type="noConversion"/>
  </si>
  <si>
    <r>
      <t>Description-</t>
    </r>
    <r>
      <rPr>
        <b/>
        <sz val="11"/>
        <color indexed="8"/>
        <rFont val="Calibri"/>
        <family val="2"/>
      </rPr>
      <t>12</t>
    </r>
    <r>
      <rPr>
        <b/>
        <sz val="11"/>
        <color theme="1"/>
        <rFont val="Calibri"/>
        <family val="2"/>
        <scheme val="minor"/>
      </rPr>
      <t>_-Exif</t>
    </r>
    <r>
      <rPr>
        <b/>
        <sz val="11"/>
        <color indexed="8"/>
        <rFont val="Calibri"/>
        <family val="2"/>
      </rPr>
      <t>-</t>
    </r>
    <r>
      <rPr>
        <b/>
        <sz val="11"/>
        <color theme="1"/>
        <rFont val="Calibri"/>
        <family val="2"/>
        <scheme val="minor"/>
      </rPr>
      <t>IIM+XMP_#IIMDigest</t>
    </r>
    <phoneticPr fontId="3" type="noConversion"/>
  </si>
  <si>
    <r>
      <t>DateTime-</t>
    </r>
    <r>
      <rPr>
        <b/>
        <sz val="11"/>
        <color indexed="8"/>
        <rFont val="Calibri"/>
        <family val="2"/>
      </rPr>
      <t>12</t>
    </r>
    <r>
      <rPr>
        <b/>
        <sz val="11"/>
        <color theme="1"/>
        <rFont val="Calibri"/>
        <family val="2"/>
        <scheme val="minor"/>
      </rPr>
      <t>_-Exif</t>
    </r>
    <r>
      <rPr>
        <b/>
        <sz val="11"/>
        <color indexed="8"/>
        <rFont val="Calibri"/>
        <family val="2"/>
      </rPr>
      <t>-</t>
    </r>
    <r>
      <rPr>
        <b/>
        <sz val="11"/>
        <color theme="1"/>
        <rFont val="Calibri"/>
        <family val="2"/>
        <scheme val="minor"/>
      </rPr>
      <t>IIM+XMP_#IIMDigest</t>
    </r>
    <phoneticPr fontId="3" type="noConversion"/>
  </si>
  <si>
    <r>
      <t>Copyright-</t>
    </r>
    <r>
      <rPr>
        <b/>
        <sz val="11"/>
        <color indexed="8"/>
        <rFont val="Calibri"/>
        <family val="2"/>
      </rPr>
      <t>12</t>
    </r>
    <r>
      <rPr>
        <b/>
        <sz val="11"/>
        <color theme="1"/>
        <rFont val="Calibri"/>
        <family val="2"/>
        <scheme val="minor"/>
      </rPr>
      <t>_-Exif</t>
    </r>
    <r>
      <rPr>
        <b/>
        <sz val="11"/>
        <color indexed="8"/>
        <rFont val="Calibri"/>
        <family val="2"/>
      </rPr>
      <t>-</t>
    </r>
    <r>
      <rPr>
        <b/>
        <sz val="11"/>
        <color theme="1"/>
        <rFont val="Calibri"/>
        <family val="2"/>
        <scheme val="minor"/>
      </rPr>
      <t>IIM+XMP_#IIMDigest</t>
    </r>
    <phoneticPr fontId="3" type="noConversion"/>
  </si>
  <si>
    <r>
      <t>Creator-</t>
    </r>
    <r>
      <rPr>
        <b/>
        <sz val="11"/>
        <color indexed="8"/>
        <rFont val="Calibri"/>
        <family val="2"/>
      </rPr>
      <t>12</t>
    </r>
    <r>
      <rPr>
        <b/>
        <sz val="11"/>
        <color theme="1"/>
        <rFont val="Calibri"/>
        <family val="2"/>
        <scheme val="minor"/>
      </rPr>
      <t>_-Exif</t>
    </r>
    <r>
      <rPr>
        <b/>
        <sz val="11"/>
        <color indexed="8"/>
        <rFont val="Calibri"/>
        <family val="2"/>
      </rPr>
      <t>-</t>
    </r>
    <r>
      <rPr>
        <b/>
        <sz val="11"/>
        <color theme="1"/>
        <rFont val="Calibri"/>
        <family val="2"/>
        <scheme val="minor"/>
      </rPr>
      <t>IIM+XMP_#IIMDigest</t>
    </r>
    <phoneticPr fontId="3" type="noConversion"/>
  </si>
  <si>
    <t>Creator-02_-Exif+IIM-XMP_-IIMDigest</t>
  </si>
  <si>
    <t>Creator-03_-Exif-IIM+XMP</t>
  </si>
  <si>
    <t>Creator-04_+Exif+IIM-XMP_-IIMDigest</t>
  </si>
  <si>
    <t>Creator-05_+Exif-IIM+XMP</t>
  </si>
  <si>
    <t>Creator-06_-Exif+IIM+XMP_+IIMDigest</t>
  </si>
  <si>
    <t>Creator-07_-Exif+IIM+XMP_#IIMDigest</t>
  </si>
  <si>
    <t>Creator-08_-Exif+IIM+XMP_-IIMDigest</t>
  </si>
  <si>
    <t>Creator-09_+Exif+IIM+XMP_-IIMDigest</t>
  </si>
  <si>
    <t>Copyright-01_+Exif-IIM-XMP</t>
  </si>
  <si>
    <t>Copyright-02_-Exif+IIM-XMP_-IIMDigest</t>
  </si>
  <si>
    <t>Copyright-03_-Exif-IIM+XMP</t>
  </si>
  <si>
    <t>Copyright-04_+Exif+IIM-XMP_-IIMDigest</t>
  </si>
  <si>
    <t>Copyright-05_+Exif-IIM+XMP</t>
  </si>
  <si>
    <t>Copyright-06_-Exif+IIM+XMP_+IIMDigest</t>
  </si>
  <si>
    <t>Copyright-07_-Exif+IIM+XMP_#IIMDigest</t>
  </si>
  <si>
    <t>Copyright-08_-Exif+IIM+XMP_-IIMDigest</t>
  </si>
  <si>
    <t>Copyright-09_+Exif+IIM+XMP_-IIMDigest</t>
  </si>
  <si>
    <t>Rating-01_+XMP</t>
  </si>
  <si>
    <t>Rating-02_+XMP</t>
  </si>
  <si>
    <t>Rating-03_+XMP</t>
  </si>
  <si>
    <t>Rating-04_+XMP</t>
  </si>
  <si>
    <t>Rating-05_+XMP</t>
  </si>
  <si>
    <t>Rating-06_+XMP</t>
  </si>
  <si>
    <t>XMP</t>
  </si>
  <si>
    <t>IIM</t>
  </si>
  <si>
    <t>Exif</t>
  </si>
  <si>
    <t>How to use this spreadsheet:</t>
  </si>
  <si>
    <t>Within the column for each of the metadata formats, you will see one of three phrases -- n/a, RIGHT, WRONG.  These phrases mean the following:</t>
  </si>
  <si>
    <t>n/a : not applicable to this section</t>
  </si>
  <si>
    <t>RIGHT or WRONG : actual text encoded into the file</t>
  </si>
  <si>
    <t>Description-07_-Exif+IIM+XMP_#IIMDigest</t>
  </si>
  <si>
    <t>Description-08_-Exif+IIM+XMP_-IIMDigest</t>
  </si>
  <si>
    <t>Description-09_+Exif+IIM+XMP_-IIMDigest</t>
  </si>
  <si>
    <t>Description-10_-Exif+IIM-XMP_+IIMDigest</t>
  </si>
  <si>
    <t>Description-11_-Exif-IIM+XMP_+IIMDigest</t>
  </si>
  <si>
    <t>month and day are which date item: 01/01 = create, 02/02 = digitize, 03/03 = modify</t>
    <phoneticPr fontId="3" type="noConversion"/>
  </si>
  <si>
    <t>Rating-07_+XMP</t>
  </si>
  <si>
    <t>Rating-08_+XMP</t>
  </si>
  <si>
    <t>Rating-09_+XMP</t>
  </si>
  <si>
    <t>Orientation-01_+Exif</t>
  </si>
  <si>
    <t>Orientation-02_+Exif</t>
  </si>
  <si>
    <t>Orientation-03_+Exif</t>
  </si>
  <si>
    <t>Orientation-04_+Exif</t>
  </si>
  <si>
    <t>Orientation-05_+Exif</t>
  </si>
  <si>
    <t>Orientation-06_+Exif</t>
  </si>
  <si>
    <t>Orientation-07_+Exif</t>
  </si>
  <si>
    <t>Orientation-08_+Exif</t>
  </si>
  <si>
    <t>Orientation-09_+Exif</t>
  </si>
  <si>
    <t>Orientation-10_+Exif</t>
  </si>
  <si>
    <t>IIM (DateCreated/TimeCreated)</t>
  </si>
  <si>
    <t>DateTime-01_+Exif-IIM-XMP</t>
  </si>
  <si>
    <t>Exif (SubSecondTimeOriginal)</t>
  </si>
  <si>
    <t>Exif (SubSecondTimeDigitized)</t>
  </si>
  <si>
    <t>Exif (SubSecondTime)</t>
  </si>
  <si>
    <t>IIM (DigitalCreationDate/Time)</t>
  </si>
  <si>
    <t>DateTime-02_-Exif+IIM-XMP_-IIMDigest</t>
  </si>
  <si>
    <t>Each worksheet/tab below contains a reference to the files produced for each of the MWG Core Vocabulary sections found in Section 3.4 of the document.  Within each worksheet is a list of the three metadata formats -- Exif, IIM, XMP -- along with certain file properties, for example if the IIM digest is correct or not, and what text encoding was used.</t>
  </si>
  <si>
    <t>This spreadsheet is used to accompany the set of files in order to validate the reading of metadata according to the MWG specification.</t>
  </si>
  <si>
    <t>matches</t>
  </si>
  <si>
    <t>differs</t>
  </si>
  <si>
    <t>missing</t>
  </si>
  <si>
    <t>About the file naming:</t>
  </si>
  <si>
    <t>The name of each file describes what is contained in the file as well as well as some file attributes.  Each filename is intended to be shorthand for the descriptions in this document.</t>
  </si>
  <si>
    <t>guidance : short name for the MWG guidance section</t>
  </si>
  <si>
    <t>nn : file number</t>
  </si>
  <si>
    <t>BE/LE: (optional, if not present then this is not applicable to this file)</t>
  </si>
  <si>
    <t>Exif (DateTimeOriginal)</t>
  </si>
  <si>
    <t>XMP (xmp:CreateDate)</t>
  </si>
  <si>
    <t>Exif (DateTime)</t>
  </si>
  <si>
    <t>Exif (DateTimeDigitized)</t>
  </si>
  <si>
    <t>BE in the case of JPEG, if the text encoding in Exif is big endian; in the case of TIFF, if the file is big endian</t>
  </si>
  <si>
    <t>LE in the case of JPEG, if the text encoding in Exif is litte endian; in the case of TIFF, if the file is little endian</t>
  </si>
  <si>
    <t>IIM Digest</t>
  </si>
  <si>
    <t>BOM: (optional, only present if BE/LE is present) is the byte order mark (U+FEFF) present?</t>
  </si>
  <si>
    <t>Keywords-02_-IIM+XMP</t>
  </si>
  <si>
    <t>guidance-nn_[+/-]Exif[+/-]IIM[+/-]XMP_BE/LE[+/-]BOM[+/-/#]IIMDigest</t>
  </si>
  <si>
    <t>Exif : is Exif metadata present in the file? If missing, not present and not applicable to this guidance.</t>
  </si>
  <si>
    <t>IIM: is IIM metadata present in the file? If missing, not present and not applicable to this guidance.</t>
  </si>
  <si>
    <t>XMP: is XMP metadata present in the file? If missing, not present and not applicable to this guidance.</t>
  </si>
  <si>
    <t>IIMDigest : is the IIM Digest present in the file? if so, what is it's state? If missing, not present and not applicable to this file.</t>
  </si>
  <si>
    <t>WRONG-IIM</t>
  </si>
  <si>
    <t>WRONG-XMP</t>
  </si>
  <si>
    <t>Creator-01_+Exif-IIM-XMP</t>
  </si>
</sst>
</file>

<file path=xl/styles.xml><?xml version="1.0" encoding="utf-8"?>
<styleSheet xmlns="http://schemas.openxmlformats.org/spreadsheetml/2006/main">
  <numFmts count="2">
    <numFmt numFmtId="164" formatCode="0.0"/>
    <numFmt numFmtId="165" formatCode="m/d/yyyy\ h:mm:ss"/>
  </numFmts>
  <fonts count="5">
    <font>
      <sz val="11"/>
      <color theme="1"/>
      <name val="Calibri"/>
      <family val="2"/>
      <scheme val="minor"/>
    </font>
    <font>
      <b/>
      <sz val="11"/>
      <color theme="1"/>
      <name val="Calibri"/>
      <family val="2"/>
      <scheme val="minor"/>
    </font>
    <font>
      <b/>
      <sz val="18"/>
      <color theme="1"/>
      <name val="Calibri"/>
      <family val="2"/>
      <scheme val="minor"/>
    </font>
    <font>
      <sz val="8"/>
      <name val="Verdana"/>
    </font>
    <font>
      <b/>
      <sz val="11"/>
      <color indexed="8"/>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18">
    <xf numFmtId="0" fontId="0" fillId="0" borderId="0" xfId="0"/>
    <xf numFmtId="0" fontId="0" fillId="0" borderId="0" xfId="0" applyAlignment="1">
      <alignment horizontal="center"/>
    </xf>
    <xf numFmtId="0" fontId="1" fillId="0" borderId="0" xfId="0" applyFont="1"/>
    <xf numFmtId="0" fontId="1" fillId="0" borderId="0" xfId="0" applyFont="1" applyAlignment="1">
      <alignment horizontal="center"/>
    </xf>
    <xf numFmtId="0" fontId="0" fillId="0" borderId="0" xfId="0" applyAlignment="1">
      <alignment wrapText="1"/>
    </xf>
    <xf numFmtId="0" fontId="2" fillId="0" borderId="0" xfId="0" applyFont="1"/>
    <xf numFmtId="0" fontId="0" fillId="0" borderId="0" xfId="0" applyAlignment="1">
      <alignment horizontal="left" wrapText="1" indent="2"/>
    </xf>
    <xf numFmtId="0" fontId="0" fillId="0" borderId="0" xfId="0" applyAlignment="1">
      <alignment horizontal="left" wrapText="1" indent="1"/>
    </xf>
    <xf numFmtId="0" fontId="0" fillId="0" borderId="0" xfId="0" applyAlignment="1">
      <alignment horizontal="left" wrapText="1"/>
    </xf>
    <xf numFmtId="0" fontId="0" fillId="0" borderId="0" xfId="0" applyAlignment="1">
      <alignment horizontal="left" wrapText="1" indent="3"/>
    </xf>
    <xf numFmtId="164" fontId="1" fillId="0" borderId="0" xfId="0" applyNumberFormat="1" applyFont="1" applyAlignment="1">
      <alignment horizontal="center"/>
    </xf>
    <xf numFmtId="164" fontId="0" fillId="0" borderId="0" xfId="0" applyNumberFormat="1" applyAlignment="1">
      <alignment horizontal="center"/>
    </xf>
    <xf numFmtId="0" fontId="0" fillId="0" borderId="0" xfId="0" applyNumberFormat="1" applyAlignment="1">
      <alignment horizontal="center"/>
    </xf>
    <xf numFmtId="0" fontId="1" fillId="0" borderId="0" xfId="0" applyFont="1" applyAlignment="1">
      <alignment horizontal="left"/>
    </xf>
    <xf numFmtId="49" fontId="1" fillId="0" borderId="0" xfId="0" applyNumberFormat="1" applyFont="1" applyAlignment="1">
      <alignment horizontal="center"/>
    </xf>
    <xf numFmtId="49" fontId="0" fillId="0" borderId="0" xfId="0" applyNumberFormat="1" applyAlignment="1">
      <alignment horizontal="center"/>
    </xf>
    <xf numFmtId="165" fontId="1" fillId="0" borderId="0" xfId="0" applyNumberFormat="1" applyFont="1" applyAlignment="1">
      <alignment horizontal="center"/>
    </xf>
    <xf numFmtId="165" fontId="0" fillId="0" borderId="0" xfId="0" applyNumberFormat="1" applyAlignment="1">
      <alignment horizontal="center"/>
    </xf>
  </cellXfs>
  <cellStyles count="1">
    <cellStyle name="Normal" xfId="0" builtinId="0"/>
  </cellStyles>
  <dxfs count="0"/>
  <tableStyles count="0" defaultTableStyle="TableStyleMedium9"/>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enableFormatConditionsCalculation="0">
    <pageSetUpPr fitToPage="1"/>
  </sheetPr>
  <dimension ref="A1:B46"/>
  <sheetViews>
    <sheetView tabSelected="1" workbookViewId="0"/>
  </sheetViews>
  <sheetFormatPr defaultColWidth="8.85546875" defaultRowHeight="15"/>
  <cols>
    <col min="2" max="2" width="112.42578125" style="4" customWidth="1"/>
  </cols>
  <sheetData>
    <row r="1" spans="1:2" ht="23.25">
      <c r="A1" s="5" t="s">
        <v>76</v>
      </c>
    </row>
    <row r="3" spans="1:2" ht="30">
      <c r="B3" s="4" t="s">
        <v>107</v>
      </c>
    </row>
    <row r="5" spans="1:2" ht="45">
      <c r="B5" s="4" t="s">
        <v>106</v>
      </c>
    </row>
    <row r="7" spans="1:2" ht="30">
      <c r="B7" s="4" t="s">
        <v>77</v>
      </c>
    </row>
    <row r="8" spans="1:2">
      <c r="B8" s="6" t="s">
        <v>78</v>
      </c>
    </row>
    <row r="9" spans="1:2">
      <c r="B9" s="6" t="s">
        <v>79</v>
      </c>
    </row>
    <row r="10" spans="1:2">
      <c r="B10" s="6"/>
    </row>
    <row r="11" spans="1:2">
      <c r="B11" s="8" t="s">
        <v>37</v>
      </c>
    </row>
    <row r="12" spans="1:2">
      <c r="B12" s="6" t="s">
        <v>29</v>
      </c>
    </row>
    <row r="13" spans="1:2">
      <c r="B13" s="6" t="s">
        <v>30</v>
      </c>
    </row>
    <row r="14" spans="1:2">
      <c r="B14" s="6" t="s">
        <v>31</v>
      </c>
    </row>
    <row r="15" spans="1:2">
      <c r="B15" s="6" t="s">
        <v>85</v>
      </c>
    </row>
    <row r="16" spans="1:2">
      <c r="B16" s="6" t="s">
        <v>32</v>
      </c>
    </row>
    <row r="17" spans="1:2">
      <c r="B17" s="6" t="s">
        <v>33</v>
      </c>
    </row>
    <row r="18" spans="1:2">
      <c r="B18" s="6"/>
    </row>
    <row r="19" spans="1:2" ht="60">
      <c r="B19" s="8" t="s">
        <v>0</v>
      </c>
    </row>
    <row r="21" spans="1:2" ht="60">
      <c r="B21" s="4" t="s">
        <v>1</v>
      </c>
    </row>
    <row r="23" spans="1:2" ht="23.25">
      <c r="A23" s="5" t="s">
        <v>111</v>
      </c>
    </row>
    <row r="25" spans="1:2" ht="30">
      <c r="B25" s="4" t="s">
        <v>112</v>
      </c>
    </row>
    <row r="27" spans="1:2">
      <c r="B27" s="7" t="s">
        <v>125</v>
      </c>
    </row>
    <row r="28" spans="1:2">
      <c r="B28" s="6" t="s">
        <v>113</v>
      </c>
    </row>
    <row r="29" spans="1:2">
      <c r="B29" s="6" t="s">
        <v>114</v>
      </c>
    </row>
    <row r="30" spans="1:2">
      <c r="B30" s="6" t="s">
        <v>126</v>
      </c>
    </row>
    <row r="31" spans="1:2">
      <c r="B31" s="6" t="s">
        <v>127</v>
      </c>
    </row>
    <row r="32" spans="1:2">
      <c r="B32" s="6" t="s">
        <v>128</v>
      </c>
    </row>
    <row r="33" spans="2:2">
      <c r="B33" s="6" t="s">
        <v>115</v>
      </c>
    </row>
    <row r="34" spans="2:2" ht="15" customHeight="1">
      <c r="B34" s="9" t="s">
        <v>120</v>
      </c>
    </row>
    <row r="35" spans="2:2" ht="15" customHeight="1">
      <c r="B35" s="9" t="s">
        <v>121</v>
      </c>
    </row>
    <row r="36" spans="2:2">
      <c r="B36" s="6" t="str">
        <f>T("+/- :")</f>
        <v>+/- :</v>
      </c>
    </row>
    <row r="37" spans="2:2">
      <c r="B37" s="9" t="str">
        <f>T("+ used to designate whether the next item does exist in the file")</f>
        <v>+ used to designate whether the next item does exist in the file</v>
      </c>
    </row>
    <row r="38" spans="2:2">
      <c r="B38" s="9" t="str">
        <f>T("- used to designate whether the next item does not exist in the file")</f>
        <v>- used to designate whether the next item does not exist in the file</v>
      </c>
    </row>
    <row r="39" spans="2:2">
      <c r="B39" s="6" t="s">
        <v>123</v>
      </c>
    </row>
    <row r="40" spans="2:2">
      <c r="B40" s="6" t="str">
        <f>T("+/-/# :")</f>
        <v>+/-/# :</v>
      </c>
    </row>
    <row r="41" spans="2:2">
      <c r="B41" s="9" t="str">
        <f>T("+ used if the IIMDigest does exist in the file and the digest does match")</f>
        <v>+ used if the IIMDigest does exist in the file and the digest does match</v>
      </c>
    </row>
    <row r="42" spans="2:2">
      <c r="B42" s="9" t="str">
        <f>T("- used if the IIMDigest does not exist in the file")</f>
        <v>- used if the IIMDigest does not exist in the file</v>
      </c>
    </row>
    <row r="43" spans="2:2">
      <c r="B43" s="9" t="str">
        <f>T("# used if the IIMDigest does exist in the file and the digest does not match")</f>
        <v># used if the IIMDigest does exist in the file and the digest does not match</v>
      </c>
    </row>
    <row r="44" spans="2:2" ht="15" customHeight="1">
      <c r="B44" s="6" t="s">
        <v>129</v>
      </c>
    </row>
    <row r="46" spans="2:2" ht="60.75" customHeight="1">
      <c r="B46" s="4" t="s">
        <v>43</v>
      </c>
    </row>
  </sheetData>
  <phoneticPr fontId="3" type="noConversion"/>
  <pageMargins left="0.7" right="0.7" top="0.75" bottom="0.75" header="0.3" footer="0.3"/>
  <pageSetup scale="58" orientation="landscape" r:id="rId1"/>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sheetPr enableFormatConditionsCalculation="0">
    <pageSetUpPr fitToPage="1"/>
  </sheetPr>
  <dimension ref="A1:E16"/>
  <sheetViews>
    <sheetView workbookViewId="0"/>
  </sheetViews>
  <sheetFormatPr defaultColWidth="8.85546875" defaultRowHeight="15"/>
  <cols>
    <col min="1" max="1" width="34" style="13" bestFit="1" customWidth="1"/>
    <col min="2" max="4" width="30.42578125" style="1" customWidth="1"/>
    <col min="5" max="5" width="10" style="1" bestFit="1" customWidth="1"/>
    <col min="6" max="16384" width="8.85546875" style="1"/>
  </cols>
  <sheetData>
    <row r="1" spans="1:5" s="3" customFormat="1">
      <c r="A1" s="13"/>
      <c r="B1" s="3" t="s">
        <v>75</v>
      </c>
      <c r="C1" s="3" t="s">
        <v>74</v>
      </c>
      <c r="D1" s="3" t="s">
        <v>73</v>
      </c>
      <c r="E1" s="3" t="s">
        <v>122</v>
      </c>
    </row>
    <row r="2" spans="1:5">
      <c r="A2" s="13" t="s">
        <v>39</v>
      </c>
      <c r="B2" s="1" t="s">
        <v>38</v>
      </c>
      <c r="C2" s="1" t="s">
        <v>24</v>
      </c>
    </row>
    <row r="4" spans="1:5">
      <c r="A4" s="13" t="s">
        <v>124</v>
      </c>
      <c r="B4" s="1" t="s">
        <v>38</v>
      </c>
      <c r="D4" s="1" t="s">
        <v>25</v>
      </c>
    </row>
    <row r="6" spans="1:5">
      <c r="A6" s="13" t="s">
        <v>40</v>
      </c>
      <c r="B6" s="1" t="s">
        <v>38</v>
      </c>
      <c r="C6" s="1" t="s">
        <v>130</v>
      </c>
      <c r="D6" s="1" t="s">
        <v>25</v>
      </c>
      <c r="E6" s="1" t="s">
        <v>108</v>
      </c>
    </row>
    <row r="8" spans="1:5">
      <c r="A8" s="13" t="s">
        <v>41</v>
      </c>
      <c r="B8" s="1" t="s">
        <v>38</v>
      </c>
      <c r="C8" s="1" t="s">
        <v>24</v>
      </c>
      <c r="D8" s="1" t="s">
        <v>131</v>
      </c>
      <c r="E8" s="1" t="s">
        <v>109</v>
      </c>
    </row>
    <row r="10" spans="1:5">
      <c r="A10" s="13" t="s">
        <v>42</v>
      </c>
      <c r="B10" s="1" t="s">
        <v>38</v>
      </c>
      <c r="C10" s="1" t="s">
        <v>130</v>
      </c>
      <c r="D10" s="1" t="s">
        <v>25</v>
      </c>
      <c r="E10" s="1" t="s">
        <v>110</v>
      </c>
    </row>
    <row r="12" spans="1:5">
      <c r="A12" s="13" t="s">
        <v>34</v>
      </c>
      <c r="B12" s="1" t="s">
        <v>38</v>
      </c>
      <c r="C12" s="1" t="s">
        <v>24</v>
      </c>
      <c r="E12" s="1" t="s">
        <v>108</v>
      </c>
    </row>
    <row r="14" spans="1:5">
      <c r="A14" s="13" t="s">
        <v>35</v>
      </c>
      <c r="B14" s="1" t="s">
        <v>38</v>
      </c>
      <c r="D14" s="1" t="s">
        <v>25</v>
      </c>
      <c r="E14" s="1" t="s">
        <v>36</v>
      </c>
    </row>
    <row r="16" spans="1:5">
      <c r="A16" s="13" t="s">
        <v>45</v>
      </c>
      <c r="B16" s="1" t="s">
        <v>38</v>
      </c>
      <c r="D16" s="1" t="s">
        <v>131</v>
      </c>
      <c r="E16" s="1" t="s">
        <v>109</v>
      </c>
    </row>
  </sheetData>
  <phoneticPr fontId="3" type="noConversion"/>
  <pageMargins left="0.7" right="0.7" top="0.75" bottom="0.75" header="0.3" footer="0.3"/>
  <pageSetup scale="91" orientation="landscape" r:id="rId1"/>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sheetPr enableFormatConditionsCalculation="0">
    <pageSetUpPr fitToPage="1"/>
  </sheetPr>
  <dimension ref="A1:F55"/>
  <sheetViews>
    <sheetView workbookViewId="0"/>
  </sheetViews>
  <sheetFormatPr defaultColWidth="8.85546875" defaultRowHeight="15"/>
  <cols>
    <col min="1" max="1" width="39.42578125" bestFit="1" customWidth="1"/>
    <col min="2" max="4" width="30.42578125" style="1" customWidth="1"/>
    <col min="5" max="5" width="10" style="1" bestFit="1" customWidth="1"/>
    <col min="6" max="6" width="8.85546875" style="1"/>
  </cols>
  <sheetData>
    <row r="1" spans="1:5">
      <c r="A1" s="2"/>
      <c r="B1" s="3" t="s">
        <v>75</v>
      </c>
      <c r="C1" s="3" t="s">
        <v>74</v>
      </c>
      <c r="D1" s="3" t="s">
        <v>73</v>
      </c>
      <c r="E1" s="3" t="s">
        <v>122</v>
      </c>
    </row>
    <row r="2" spans="1:5">
      <c r="A2" s="13" t="s">
        <v>10</v>
      </c>
      <c r="B2" s="1" t="s">
        <v>26</v>
      </c>
    </row>
    <row r="3" spans="1:5">
      <c r="A3" s="13"/>
    </row>
    <row r="4" spans="1:5">
      <c r="A4" s="13" t="s">
        <v>8</v>
      </c>
      <c r="C4" s="1" t="s">
        <v>27</v>
      </c>
    </row>
    <row r="5" spans="1:5">
      <c r="A5" s="13"/>
    </row>
    <row r="6" spans="1:5">
      <c r="A6" s="13" t="s">
        <v>9</v>
      </c>
      <c r="D6" s="1" t="s">
        <v>28</v>
      </c>
    </row>
    <row r="7" spans="1:5">
      <c r="A7" s="13"/>
    </row>
    <row r="8" spans="1:5">
      <c r="A8" s="13" t="s">
        <v>11</v>
      </c>
      <c r="B8" s="1" t="s">
        <v>26</v>
      </c>
      <c r="C8" s="1" t="s">
        <v>130</v>
      </c>
    </row>
    <row r="9" spans="1:5">
      <c r="A9" s="13"/>
    </row>
    <row r="10" spans="1:5">
      <c r="A10" s="13" t="s">
        <v>12</v>
      </c>
      <c r="B10" s="1" t="s">
        <v>26</v>
      </c>
      <c r="D10" s="1" t="s">
        <v>131</v>
      </c>
    </row>
    <row r="11" spans="1:5">
      <c r="A11" s="13"/>
    </row>
    <row r="12" spans="1:5">
      <c r="A12" s="13" t="s">
        <v>13</v>
      </c>
      <c r="C12" s="1" t="s">
        <v>130</v>
      </c>
      <c r="D12" s="1" t="s">
        <v>28</v>
      </c>
      <c r="E12" s="1" t="s">
        <v>108</v>
      </c>
    </row>
    <row r="13" spans="1:5">
      <c r="A13" s="13"/>
    </row>
    <row r="14" spans="1:5">
      <c r="A14" s="13" t="s">
        <v>80</v>
      </c>
      <c r="C14" s="1" t="s">
        <v>27</v>
      </c>
      <c r="D14" s="1" t="s">
        <v>131</v>
      </c>
      <c r="E14" s="1" t="s">
        <v>109</v>
      </c>
    </row>
    <row r="15" spans="1:5">
      <c r="A15" s="13"/>
    </row>
    <row r="16" spans="1:5">
      <c r="A16" s="13" t="s">
        <v>81</v>
      </c>
      <c r="C16" s="1" t="s">
        <v>130</v>
      </c>
      <c r="D16" s="1" t="s">
        <v>28</v>
      </c>
      <c r="E16" s="1" t="s">
        <v>110</v>
      </c>
    </row>
    <row r="17" spans="1:5">
      <c r="A17" s="13"/>
    </row>
    <row r="18" spans="1:5">
      <c r="A18" s="13" t="s">
        <v>82</v>
      </c>
      <c r="B18" s="1" t="s">
        <v>26</v>
      </c>
      <c r="C18" s="1" t="s">
        <v>130</v>
      </c>
      <c r="D18" s="1" t="s">
        <v>131</v>
      </c>
      <c r="E18" s="1" t="s">
        <v>110</v>
      </c>
    </row>
    <row r="19" spans="1:5">
      <c r="A19" s="13"/>
    </row>
    <row r="20" spans="1:5">
      <c r="A20" s="13" t="s">
        <v>83</v>
      </c>
      <c r="C20" s="1" t="s">
        <v>27</v>
      </c>
      <c r="E20" s="1" t="s">
        <v>108</v>
      </c>
    </row>
    <row r="21" spans="1:5">
      <c r="A21" s="13"/>
    </row>
    <row r="22" spans="1:5">
      <c r="A22" s="13" t="s">
        <v>84</v>
      </c>
      <c r="D22" s="1" t="s">
        <v>28</v>
      </c>
      <c r="E22" s="1" t="s">
        <v>36</v>
      </c>
    </row>
    <row r="23" spans="1:5">
      <c r="A23" s="2"/>
    </row>
    <row r="24" spans="1:5">
      <c r="A24" s="13" t="s">
        <v>46</v>
      </c>
      <c r="D24" s="1" t="s">
        <v>131</v>
      </c>
      <c r="E24" s="1" t="s">
        <v>109</v>
      </c>
    </row>
    <row r="25" spans="1:5">
      <c r="A25" s="2"/>
    </row>
    <row r="26" spans="1:5">
      <c r="A26" s="2"/>
    </row>
    <row r="27" spans="1:5">
      <c r="A27" s="2"/>
    </row>
    <row r="28" spans="1:5">
      <c r="A28" s="2"/>
    </row>
    <row r="29" spans="1:5">
      <c r="A29" s="2"/>
    </row>
    <row r="30" spans="1:5">
      <c r="A30" s="2"/>
    </row>
    <row r="31" spans="1:5">
      <c r="A31" s="2"/>
    </row>
    <row r="32" spans="1:5">
      <c r="A32" s="2"/>
    </row>
    <row r="33" spans="1:1">
      <c r="A33" s="2"/>
    </row>
    <row r="34" spans="1:1">
      <c r="A34" s="2"/>
    </row>
    <row r="35" spans="1:1">
      <c r="A35" s="2"/>
    </row>
    <row r="36" spans="1:1">
      <c r="A36" s="2"/>
    </row>
    <row r="37" spans="1:1">
      <c r="A37" s="2"/>
    </row>
    <row r="38" spans="1:1">
      <c r="A38" s="2"/>
    </row>
    <row r="39" spans="1:1">
      <c r="A39" s="2"/>
    </row>
    <row r="40" spans="1:1">
      <c r="A40" s="2"/>
    </row>
    <row r="41" spans="1:1">
      <c r="A41" s="2"/>
    </row>
    <row r="42" spans="1:1">
      <c r="A42" s="2"/>
    </row>
    <row r="43" spans="1:1">
      <c r="A43" s="2"/>
    </row>
    <row r="44" spans="1:1">
      <c r="A44" s="2"/>
    </row>
    <row r="45" spans="1:1">
      <c r="A45" s="2"/>
    </row>
    <row r="46" spans="1:1">
      <c r="A46" s="2"/>
    </row>
    <row r="47" spans="1:1">
      <c r="A47" s="2"/>
    </row>
    <row r="48" spans="1:1">
      <c r="A48" s="2"/>
    </row>
    <row r="49" spans="1:1">
      <c r="A49" s="2"/>
    </row>
    <row r="50" spans="1:1">
      <c r="A50" s="2"/>
    </row>
    <row r="51" spans="1:1">
      <c r="A51" s="2"/>
    </row>
    <row r="52" spans="1:1">
      <c r="A52" s="2"/>
    </row>
    <row r="53" spans="1:1">
      <c r="A53" s="2"/>
    </row>
    <row r="54" spans="1:1">
      <c r="A54" s="2"/>
    </row>
    <row r="55" spans="1:1">
      <c r="A55" s="2"/>
    </row>
  </sheetData>
  <phoneticPr fontId="3" type="noConversion"/>
  <pageMargins left="0.7" right="0.7" top="0.75" bottom="0.75" header="0.3" footer="0.3"/>
  <pageSetup scale="86" orientation="landscape" r:id="rId1"/>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sheetPr enableFormatConditionsCalculation="0">
    <pageSetUpPr fitToPage="1"/>
  </sheetPr>
  <dimension ref="A1:N77"/>
  <sheetViews>
    <sheetView workbookViewId="0"/>
  </sheetViews>
  <sheetFormatPr defaultColWidth="8.85546875" defaultRowHeight="15"/>
  <cols>
    <col min="1" max="1" width="41" bestFit="1" customWidth="1"/>
    <col min="2" max="4" width="30.42578125" style="17" customWidth="1"/>
    <col min="5" max="7" width="30.42578125" style="15" customWidth="1"/>
    <col min="8" max="12" width="30.42578125" style="17" customWidth="1"/>
    <col min="13" max="13" width="10" style="1" bestFit="1" customWidth="1"/>
    <col min="14" max="14" width="8.85546875" style="1"/>
  </cols>
  <sheetData>
    <row r="1" spans="1:13">
      <c r="A1" s="2"/>
      <c r="B1" s="16" t="s">
        <v>116</v>
      </c>
      <c r="C1" s="16" t="s">
        <v>119</v>
      </c>
      <c r="D1" s="16" t="s">
        <v>118</v>
      </c>
      <c r="E1" s="14" t="s">
        <v>101</v>
      </c>
      <c r="F1" s="14" t="s">
        <v>102</v>
      </c>
      <c r="G1" s="14" t="s">
        <v>103</v>
      </c>
      <c r="H1" s="16" t="s">
        <v>99</v>
      </c>
      <c r="I1" s="16" t="s">
        <v>104</v>
      </c>
      <c r="J1" s="16" t="s">
        <v>15</v>
      </c>
      <c r="K1" s="16" t="s">
        <v>117</v>
      </c>
      <c r="L1" s="16" t="s">
        <v>16</v>
      </c>
      <c r="M1" s="3" t="s">
        <v>122</v>
      </c>
    </row>
    <row r="2" spans="1:13">
      <c r="A2" s="2" t="s">
        <v>100</v>
      </c>
      <c r="B2" s="17">
        <v>36892.049432870372</v>
      </c>
      <c r="C2" s="17">
        <v>36924.057199074072</v>
      </c>
      <c r="D2" s="17">
        <v>36953.064965277779</v>
      </c>
      <c r="E2" s="15">
        <v>111</v>
      </c>
      <c r="F2" s="15">
        <v>122</v>
      </c>
      <c r="G2" s="15">
        <v>133</v>
      </c>
    </row>
    <row r="3" spans="1:13">
      <c r="A3" s="2"/>
    </row>
    <row r="4" spans="1:13">
      <c r="A4" s="2" t="s">
        <v>105</v>
      </c>
      <c r="H4" s="17">
        <v>37257.091099537036</v>
      </c>
      <c r="I4" s="17">
        <v>37289.098865740743</v>
      </c>
      <c r="M4" s="1" t="s">
        <v>110</v>
      </c>
    </row>
    <row r="5" spans="1:13">
      <c r="A5" s="2"/>
    </row>
    <row r="6" spans="1:13">
      <c r="A6" s="2" t="s">
        <v>14</v>
      </c>
      <c r="J6" s="17">
        <v>37622.1327662037</v>
      </c>
      <c r="K6" s="17">
        <v>37654.140532407408</v>
      </c>
      <c r="L6" s="17">
        <v>37683.148298611108</v>
      </c>
    </row>
    <row r="7" spans="1:13">
      <c r="A7" s="2"/>
    </row>
    <row r="8" spans="1:13">
      <c r="A8" s="2" t="s">
        <v>17</v>
      </c>
      <c r="B8" s="17">
        <v>36892.049432870372</v>
      </c>
      <c r="C8" s="17">
        <v>36924.057199074072</v>
      </c>
      <c r="D8" s="17">
        <v>36953.064965277779</v>
      </c>
      <c r="E8" s="15">
        <v>111</v>
      </c>
      <c r="F8" s="15">
        <v>122</v>
      </c>
      <c r="G8" s="15">
        <v>133</v>
      </c>
      <c r="H8" s="17">
        <v>33604.091099537036</v>
      </c>
      <c r="I8" s="17">
        <v>33636.098865740743</v>
      </c>
      <c r="M8" s="1" t="s">
        <v>110</v>
      </c>
    </row>
    <row r="9" spans="1:13">
      <c r="A9" s="2"/>
    </row>
    <row r="10" spans="1:13">
      <c r="A10" s="2" t="s">
        <v>18</v>
      </c>
      <c r="B10" s="17">
        <v>36892.049432870372</v>
      </c>
      <c r="C10" s="17">
        <v>36924.057199074072</v>
      </c>
      <c r="D10" s="17">
        <v>36953.064965277779</v>
      </c>
      <c r="E10" s="15">
        <v>111</v>
      </c>
      <c r="F10" s="15">
        <v>122</v>
      </c>
      <c r="G10" s="15">
        <v>133</v>
      </c>
      <c r="J10" s="17">
        <v>33970.1327662037</v>
      </c>
      <c r="K10" s="17">
        <v>34002.140532407408</v>
      </c>
      <c r="L10" s="17">
        <v>34031.148298611108</v>
      </c>
    </row>
    <row r="11" spans="1:13">
      <c r="A11" s="2"/>
    </row>
    <row r="12" spans="1:13">
      <c r="A12" s="2" t="s">
        <v>19</v>
      </c>
      <c r="H12" s="17">
        <v>33604.091099537036</v>
      </c>
      <c r="I12" s="17">
        <v>33636.098865740743</v>
      </c>
      <c r="J12" s="17">
        <v>37622.1327662037</v>
      </c>
      <c r="K12" s="17">
        <v>37654.140532407408</v>
      </c>
      <c r="L12" s="17">
        <v>37683.148298611108</v>
      </c>
      <c r="M12" s="1" t="s">
        <v>108</v>
      </c>
    </row>
    <row r="13" spans="1:13">
      <c r="A13" s="2"/>
    </row>
    <row r="14" spans="1:13">
      <c r="A14" s="2" t="s">
        <v>20</v>
      </c>
      <c r="H14" s="17">
        <v>37257.091099537036</v>
      </c>
      <c r="I14" s="17">
        <v>37289.098865740743</v>
      </c>
      <c r="J14" s="17">
        <v>33970.1327662037</v>
      </c>
      <c r="K14" s="17">
        <v>34002.140532407408</v>
      </c>
      <c r="L14" s="17">
        <v>37683.148298611108</v>
      </c>
      <c r="M14" s="1" t="s">
        <v>109</v>
      </c>
    </row>
    <row r="15" spans="1:13">
      <c r="A15" s="2"/>
    </row>
    <row r="16" spans="1:13">
      <c r="A16" s="2" t="s">
        <v>21</v>
      </c>
      <c r="H16" s="17">
        <v>33604.091099537036</v>
      </c>
      <c r="I16" s="17">
        <v>33636.098865740743</v>
      </c>
      <c r="J16" s="17">
        <v>37622.1327662037</v>
      </c>
      <c r="K16" s="17">
        <v>37654.140532407408</v>
      </c>
      <c r="L16" s="17">
        <v>37683.148298611108</v>
      </c>
      <c r="M16" s="1" t="s">
        <v>110</v>
      </c>
    </row>
    <row r="17" spans="1:13">
      <c r="A17" s="2"/>
    </row>
    <row r="18" spans="1:13">
      <c r="A18" s="2" t="s">
        <v>22</v>
      </c>
      <c r="B18" s="17">
        <v>36892.049432870372</v>
      </c>
      <c r="C18" s="17">
        <v>36924.057199074072</v>
      </c>
      <c r="D18" s="17">
        <v>36953.064965277779</v>
      </c>
      <c r="E18" s="15">
        <v>111</v>
      </c>
      <c r="F18" s="15">
        <v>122</v>
      </c>
      <c r="G18" s="15">
        <v>133</v>
      </c>
      <c r="H18" s="17">
        <v>33604.091099537036</v>
      </c>
      <c r="I18" s="17">
        <v>33636.098865740743</v>
      </c>
      <c r="J18" s="17">
        <v>33970.1327662037</v>
      </c>
      <c r="K18" s="17">
        <v>34002.140532407408</v>
      </c>
      <c r="L18" s="17">
        <v>34031.148298611108</v>
      </c>
      <c r="M18" s="1" t="s">
        <v>110</v>
      </c>
    </row>
    <row r="19" spans="1:13">
      <c r="A19" s="2"/>
    </row>
    <row r="20" spans="1:13">
      <c r="A20" s="2" t="s">
        <v>2</v>
      </c>
      <c r="H20" s="17">
        <v>37257.091099537036</v>
      </c>
      <c r="I20" s="17">
        <v>37289.098865740743</v>
      </c>
      <c r="M20" s="1" t="s">
        <v>108</v>
      </c>
    </row>
    <row r="21" spans="1:13">
      <c r="A21" s="2"/>
    </row>
    <row r="22" spans="1:13">
      <c r="A22" s="2" t="s">
        <v>3</v>
      </c>
      <c r="J22" s="17">
        <v>37622.1327662037</v>
      </c>
      <c r="K22" s="17">
        <v>37654.140532407408</v>
      </c>
      <c r="L22" s="17">
        <v>37683.148298611108</v>
      </c>
      <c r="M22" s="1" t="s">
        <v>36</v>
      </c>
    </row>
    <row r="23" spans="1:13">
      <c r="A23" s="2"/>
    </row>
    <row r="24" spans="1:13">
      <c r="A24" s="2" t="s">
        <v>47</v>
      </c>
      <c r="J24" s="17">
        <v>33970.1327662037</v>
      </c>
      <c r="K24" s="17">
        <v>34002.140532407408</v>
      </c>
      <c r="L24" s="17">
        <v>37683.148298611108</v>
      </c>
      <c r="M24" s="1" t="s">
        <v>109</v>
      </c>
    </row>
    <row r="25" spans="1:13">
      <c r="A25" s="2"/>
    </row>
    <row r="26" spans="1:13">
      <c r="A26" s="2"/>
    </row>
    <row r="27" spans="1:13">
      <c r="A27" s="2"/>
    </row>
    <row r="28" spans="1:13">
      <c r="A28" s="2"/>
    </row>
    <row r="29" spans="1:13">
      <c r="A29" s="2"/>
    </row>
    <row r="30" spans="1:13">
      <c r="A30" s="2"/>
    </row>
    <row r="31" spans="1:13">
      <c r="A31" s="2"/>
    </row>
    <row r="32" spans="1:13">
      <c r="A32" s="2"/>
    </row>
    <row r="33" spans="1:1">
      <c r="A33" s="2"/>
    </row>
    <row r="34" spans="1:1">
      <c r="A34" s="2"/>
    </row>
    <row r="35" spans="1:1">
      <c r="A35" s="2"/>
    </row>
    <row r="36" spans="1:1">
      <c r="A36" s="2"/>
    </row>
    <row r="37" spans="1:1">
      <c r="A37" s="2"/>
    </row>
    <row r="38" spans="1:1">
      <c r="A38" s="2"/>
    </row>
    <row r="39" spans="1:1">
      <c r="A39" s="2"/>
    </row>
    <row r="40" spans="1:1">
      <c r="A40" s="2"/>
    </row>
    <row r="41" spans="1:1">
      <c r="A41" s="2"/>
    </row>
    <row r="42" spans="1:1">
      <c r="A42" s="2"/>
    </row>
    <row r="43" spans="1:1">
      <c r="A43" s="2"/>
    </row>
    <row r="44" spans="1:1">
      <c r="A44" s="2"/>
    </row>
    <row r="45" spans="1:1">
      <c r="A45" s="2"/>
    </row>
    <row r="46" spans="1:1">
      <c r="A46" s="2"/>
    </row>
    <row r="47" spans="1:1">
      <c r="A47" s="2"/>
    </row>
    <row r="48" spans="1:1">
      <c r="A48" s="2"/>
    </row>
    <row r="49" spans="1:1">
      <c r="A49" s="2"/>
    </row>
    <row r="50" spans="1:1">
      <c r="A50" s="2"/>
    </row>
    <row r="51" spans="1:1">
      <c r="A51" s="2"/>
    </row>
    <row r="52" spans="1:1">
      <c r="A52" s="2"/>
    </row>
    <row r="53" spans="1:1">
      <c r="A53" s="2"/>
    </row>
    <row r="54" spans="1:1">
      <c r="A54" s="2"/>
    </row>
    <row r="55" spans="1:1">
      <c r="A55" s="2"/>
    </row>
    <row r="56" spans="1:1">
      <c r="A56" s="2"/>
    </row>
    <row r="57" spans="1:1">
      <c r="A57" s="2"/>
    </row>
    <row r="58" spans="1:1">
      <c r="A58" s="2"/>
    </row>
    <row r="59" spans="1:1">
      <c r="A59" s="2"/>
    </row>
    <row r="60" spans="1:1">
      <c r="A60" s="2"/>
    </row>
    <row r="61" spans="1:1">
      <c r="A61" s="2"/>
    </row>
    <row r="62" spans="1:1">
      <c r="A62" s="2"/>
    </row>
    <row r="63" spans="1:1">
      <c r="A63" s="2"/>
    </row>
    <row r="64" spans="1:1">
      <c r="A64" s="2"/>
    </row>
    <row r="65" spans="1:1">
      <c r="A65" s="2"/>
    </row>
    <row r="66" spans="1:1">
      <c r="A66" s="2"/>
    </row>
    <row r="67" spans="1:1">
      <c r="A67" s="2"/>
    </row>
    <row r="68" spans="1:1">
      <c r="A68" s="2"/>
    </row>
    <row r="69" spans="1:1">
      <c r="A69" s="2"/>
    </row>
    <row r="70" spans="1:1">
      <c r="A70" s="2"/>
    </row>
    <row r="71" spans="1:1">
      <c r="A71" s="2"/>
    </row>
    <row r="72" spans="1:1">
      <c r="A72" s="2"/>
    </row>
    <row r="73" spans="1:1">
      <c r="A73" s="2"/>
    </row>
    <row r="74" spans="1:1">
      <c r="A74" s="2"/>
    </row>
    <row r="75" spans="1:1">
      <c r="A75" s="2"/>
    </row>
    <row r="76" spans="1:1">
      <c r="A76" s="2"/>
    </row>
    <row r="77" spans="1:1">
      <c r="A77" s="2"/>
    </row>
  </sheetData>
  <phoneticPr fontId="3" type="noConversion"/>
  <pageMargins left="0.7" right="0.7" top="0.75" bottom="0.75" header="0.3" footer="0.3"/>
  <pageSetup scale="31" orientation="landscape" r:id="rId1"/>
  <extLst>
    <ext xmlns:mx="http://schemas.microsoft.com/office/mac/excel/2008/main" uri="http://schemas.microsoft.com/office/mac/excel/2008/main">
      <mx:PLV Mode="0" OnePage="0" WScale="0"/>
    </ext>
  </extLst>
</worksheet>
</file>

<file path=xl/worksheets/sheet5.xml><?xml version="1.0" encoding="utf-8"?>
<worksheet xmlns="http://schemas.openxmlformats.org/spreadsheetml/2006/main" xmlns:r="http://schemas.openxmlformats.org/officeDocument/2006/relationships">
  <sheetPr enableFormatConditionsCalculation="0">
    <pageSetUpPr fitToPage="1"/>
  </sheetPr>
  <dimension ref="A1:E22"/>
  <sheetViews>
    <sheetView workbookViewId="0"/>
  </sheetViews>
  <sheetFormatPr defaultColWidth="8.85546875" defaultRowHeight="15"/>
  <cols>
    <col min="1" max="1" width="19.42578125" style="13" bestFit="1" customWidth="1"/>
    <col min="2" max="4" width="30.42578125" style="1" customWidth="1"/>
    <col min="5" max="5" width="10" style="1" bestFit="1" customWidth="1"/>
    <col min="6" max="16384" width="8.85546875" style="1"/>
  </cols>
  <sheetData>
    <row r="1" spans="1:5" s="3" customFormat="1">
      <c r="A1" s="13"/>
      <c r="B1" s="3" t="s">
        <v>75</v>
      </c>
      <c r="C1" s="3" t="s">
        <v>74</v>
      </c>
      <c r="D1" s="3" t="s">
        <v>73</v>
      </c>
      <c r="E1" s="3" t="s">
        <v>122</v>
      </c>
    </row>
    <row r="2" spans="1:5">
      <c r="A2" s="13" t="s">
        <v>89</v>
      </c>
      <c r="B2" s="1">
        <v>1</v>
      </c>
      <c r="C2" s="1" t="s">
        <v>38</v>
      </c>
      <c r="D2" s="1" t="s">
        <v>38</v>
      </c>
      <c r="E2" s="1" t="s">
        <v>38</v>
      </c>
    </row>
    <row r="4" spans="1:5">
      <c r="A4" s="13" t="s">
        <v>90</v>
      </c>
      <c r="B4" s="1">
        <v>2</v>
      </c>
      <c r="C4" s="1" t="s">
        <v>38</v>
      </c>
      <c r="D4" s="1" t="s">
        <v>38</v>
      </c>
      <c r="E4" s="1" t="s">
        <v>38</v>
      </c>
    </row>
    <row r="6" spans="1:5">
      <c r="A6" s="13" t="s">
        <v>91</v>
      </c>
      <c r="B6" s="1">
        <v>3</v>
      </c>
      <c r="C6" s="1" t="s">
        <v>38</v>
      </c>
      <c r="D6" s="1" t="s">
        <v>38</v>
      </c>
      <c r="E6" s="1" t="s">
        <v>38</v>
      </c>
    </row>
    <row r="8" spans="1:5">
      <c r="A8" s="13" t="s">
        <v>92</v>
      </c>
      <c r="B8" s="1">
        <v>4</v>
      </c>
      <c r="C8" s="1" t="s">
        <v>38</v>
      </c>
      <c r="D8" s="1" t="s">
        <v>38</v>
      </c>
      <c r="E8" s="1" t="s">
        <v>38</v>
      </c>
    </row>
    <row r="10" spans="1:5">
      <c r="A10" s="13" t="s">
        <v>93</v>
      </c>
      <c r="B10" s="1">
        <v>5</v>
      </c>
      <c r="C10" s="1" t="s">
        <v>38</v>
      </c>
      <c r="D10" s="1" t="s">
        <v>38</v>
      </c>
      <c r="E10" s="1" t="s">
        <v>38</v>
      </c>
    </row>
    <row r="12" spans="1:5">
      <c r="A12" s="13" t="s">
        <v>94</v>
      </c>
      <c r="B12" s="1">
        <v>6</v>
      </c>
      <c r="C12" s="1" t="s">
        <v>38</v>
      </c>
      <c r="D12" s="1" t="s">
        <v>38</v>
      </c>
      <c r="E12" s="1" t="s">
        <v>38</v>
      </c>
    </row>
    <row r="14" spans="1:5">
      <c r="A14" s="13" t="s">
        <v>95</v>
      </c>
      <c r="B14" s="1">
        <v>7</v>
      </c>
      <c r="C14" s="1" t="s">
        <v>38</v>
      </c>
      <c r="D14" s="1" t="s">
        <v>38</v>
      </c>
      <c r="E14" s="1" t="s">
        <v>38</v>
      </c>
    </row>
    <row r="16" spans="1:5">
      <c r="A16" s="13" t="s">
        <v>96</v>
      </c>
      <c r="B16" s="1">
        <v>8</v>
      </c>
      <c r="C16" s="1" t="s">
        <v>38</v>
      </c>
      <c r="D16" s="1" t="s">
        <v>38</v>
      </c>
      <c r="E16" s="1" t="s">
        <v>38</v>
      </c>
    </row>
    <row r="18" spans="1:5">
      <c r="A18" s="13" t="s">
        <v>97</v>
      </c>
      <c r="B18" s="1">
        <v>9</v>
      </c>
      <c r="C18" s="1" t="s">
        <v>38</v>
      </c>
      <c r="D18" s="1" t="s">
        <v>38</v>
      </c>
      <c r="E18" s="1" t="s">
        <v>38</v>
      </c>
    </row>
    <row r="20" spans="1:5">
      <c r="A20" s="13" t="s">
        <v>98</v>
      </c>
      <c r="B20" s="1">
        <v>65535</v>
      </c>
      <c r="C20" s="1" t="s">
        <v>38</v>
      </c>
      <c r="D20" s="1" t="s">
        <v>38</v>
      </c>
      <c r="E20" s="1" t="s">
        <v>38</v>
      </c>
    </row>
    <row r="22" spans="1:5">
      <c r="A22" s="13" t="s">
        <v>44</v>
      </c>
      <c r="B22" s="1">
        <v>0</v>
      </c>
      <c r="C22" s="1" t="s">
        <v>38</v>
      </c>
      <c r="D22" s="1" t="s">
        <v>38</v>
      </c>
      <c r="E22" s="1" t="s">
        <v>38</v>
      </c>
    </row>
  </sheetData>
  <phoneticPr fontId="3" type="noConversion"/>
  <pageMargins left="0.7" right="0.7" top="0.75" bottom="0.75" header="0.3" footer="0.3"/>
  <pageSetup orientation="landscape" r:id="rId1"/>
  <extLst>
    <ext xmlns:mx="http://schemas.microsoft.com/office/mac/excel/2008/main" uri="http://schemas.microsoft.com/office/mac/excel/2008/main">
      <mx:PLV Mode="0" OnePage="0" WScale="0"/>
    </ext>
  </extLst>
</worksheet>
</file>

<file path=xl/worksheets/sheet6.xml><?xml version="1.0" encoding="utf-8"?>
<worksheet xmlns="http://schemas.openxmlformats.org/spreadsheetml/2006/main" xmlns:r="http://schemas.openxmlformats.org/officeDocument/2006/relationships">
  <sheetPr enableFormatConditionsCalculation="0">
    <pageSetUpPr fitToPage="1"/>
  </sheetPr>
  <dimension ref="A1:E18"/>
  <sheetViews>
    <sheetView workbookViewId="0"/>
  </sheetViews>
  <sheetFormatPr defaultColWidth="8.85546875" defaultRowHeight="15"/>
  <cols>
    <col min="1" max="1" width="15.42578125" style="13" bestFit="1" customWidth="1"/>
    <col min="2" max="3" width="30.42578125" style="1" customWidth="1"/>
    <col min="4" max="4" width="30.42578125" style="11" customWidth="1"/>
    <col min="5" max="5" width="10" style="1" bestFit="1" customWidth="1"/>
    <col min="6" max="16384" width="8.85546875" style="1"/>
  </cols>
  <sheetData>
    <row r="1" spans="1:5" s="3" customFormat="1">
      <c r="A1" s="13"/>
      <c r="B1" s="3" t="s">
        <v>75</v>
      </c>
      <c r="C1" s="3" t="s">
        <v>74</v>
      </c>
      <c r="D1" s="10" t="s">
        <v>73</v>
      </c>
      <c r="E1" s="3" t="s">
        <v>122</v>
      </c>
    </row>
    <row r="2" spans="1:5">
      <c r="A2" s="13" t="s">
        <v>67</v>
      </c>
      <c r="B2" s="1" t="s">
        <v>38</v>
      </c>
      <c r="C2" s="1" t="s">
        <v>38</v>
      </c>
      <c r="D2" s="11">
        <v>0</v>
      </c>
      <c r="E2" s="1" t="s">
        <v>38</v>
      </c>
    </row>
    <row r="4" spans="1:5">
      <c r="A4" s="13" t="s">
        <v>68</v>
      </c>
      <c r="B4" s="1" t="s">
        <v>38</v>
      </c>
      <c r="C4" s="1" t="s">
        <v>38</v>
      </c>
      <c r="D4" s="11">
        <v>0.3</v>
      </c>
      <c r="E4" s="1" t="s">
        <v>38</v>
      </c>
    </row>
    <row r="6" spans="1:5">
      <c r="A6" s="13" t="s">
        <v>69</v>
      </c>
      <c r="B6" s="1" t="s">
        <v>38</v>
      </c>
      <c r="C6" s="1" t="s">
        <v>38</v>
      </c>
      <c r="D6" s="11">
        <v>0.7</v>
      </c>
      <c r="E6" s="1" t="s">
        <v>38</v>
      </c>
    </row>
    <row r="8" spans="1:5">
      <c r="A8" s="13" t="s">
        <v>70</v>
      </c>
      <c r="B8" s="1" t="s">
        <v>38</v>
      </c>
      <c r="C8" s="1" t="s">
        <v>38</v>
      </c>
      <c r="D8" s="11">
        <v>1</v>
      </c>
      <c r="E8" s="1" t="s">
        <v>38</v>
      </c>
    </row>
    <row r="10" spans="1:5">
      <c r="A10" s="13" t="s">
        <v>71</v>
      </c>
      <c r="B10" s="1" t="s">
        <v>38</v>
      </c>
      <c r="C10" s="1" t="s">
        <v>38</v>
      </c>
      <c r="D10" s="11">
        <v>5</v>
      </c>
      <c r="E10" s="1" t="s">
        <v>38</v>
      </c>
    </row>
    <row r="12" spans="1:5">
      <c r="A12" s="13" t="s">
        <v>72</v>
      </c>
      <c r="B12" s="1" t="s">
        <v>38</v>
      </c>
      <c r="C12" s="1" t="s">
        <v>38</v>
      </c>
      <c r="D12" s="11">
        <v>6</v>
      </c>
      <c r="E12" s="1" t="s">
        <v>38</v>
      </c>
    </row>
    <row r="14" spans="1:5">
      <c r="A14" s="13" t="s">
        <v>86</v>
      </c>
      <c r="B14" s="1" t="s">
        <v>38</v>
      </c>
      <c r="C14" s="1" t="s">
        <v>38</v>
      </c>
      <c r="D14" s="11">
        <v>-1</v>
      </c>
      <c r="E14" s="1" t="s">
        <v>38</v>
      </c>
    </row>
    <row r="16" spans="1:5">
      <c r="A16" s="13" t="s">
        <v>87</v>
      </c>
      <c r="B16" s="1" t="s">
        <v>38</v>
      </c>
      <c r="C16" s="1" t="s">
        <v>38</v>
      </c>
      <c r="D16" s="11">
        <v>-2</v>
      </c>
      <c r="E16" s="1" t="s">
        <v>38</v>
      </c>
    </row>
    <row r="18" spans="1:5">
      <c r="A18" s="13" t="s">
        <v>88</v>
      </c>
      <c r="B18" s="1" t="s">
        <v>38</v>
      </c>
      <c r="C18" s="1" t="s">
        <v>38</v>
      </c>
      <c r="D18" s="12">
        <v>3</v>
      </c>
      <c r="E18" s="1" t="s">
        <v>38</v>
      </c>
    </row>
  </sheetData>
  <phoneticPr fontId="3" type="noConversion"/>
  <pageMargins left="0.7" right="0.7" top="0.75" bottom="0.75" header="0.3" footer="0.3"/>
  <pageSetup orientation="landscape" r:id="rId1"/>
  <extLst>
    <ext xmlns:mx="http://schemas.microsoft.com/office/mac/excel/2008/main" uri="http://schemas.microsoft.com/office/mac/excel/2008/main">
      <mx:PLV Mode="0" OnePage="0" WScale="0"/>
    </ext>
  </extLst>
</worksheet>
</file>

<file path=xl/worksheets/sheet7.xml><?xml version="1.0" encoding="utf-8"?>
<worksheet xmlns="http://schemas.openxmlformats.org/spreadsheetml/2006/main" xmlns:r="http://schemas.openxmlformats.org/officeDocument/2006/relationships">
  <sheetPr enableFormatConditionsCalculation="0">
    <pageSetUpPr fitToPage="1"/>
  </sheetPr>
  <dimension ref="A1:E24"/>
  <sheetViews>
    <sheetView workbookViewId="0"/>
  </sheetViews>
  <sheetFormatPr defaultColWidth="8.85546875" defaultRowHeight="15"/>
  <cols>
    <col min="1" max="1" width="38" style="13" bestFit="1" customWidth="1"/>
    <col min="2" max="4" width="30.42578125" style="1" customWidth="1"/>
    <col min="5" max="5" width="10" style="1" bestFit="1" customWidth="1"/>
    <col min="6" max="16384" width="8.85546875" style="1"/>
  </cols>
  <sheetData>
    <row r="1" spans="1:5" s="3" customFormat="1">
      <c r="A1" s="13"/>
      <c r="B1" s="3" t="s">
        <v>75</v>
      </c>
      <c r="C1" s="3" t="s">
        <v>74</v>
      </c>
      <c r="D1" s="3" t="s">
        <v>73</v>
      </c>
      <c r="E1" s="3" t="s">
        <v>122</v>
      </c>
    </row>
    <row r="2" spans="1:5">
      <c r="A2" s="13" t="s">
        <v>58</v>
      </c>
      <c r="B2" s="1" t="s">
        <v>26</v>
      </c>
    </row>
    <row r="4" spans="1:5">
      <c r="A4" s="13" t="s">
        <v>59</v>
      </c>
      <c r="C4" s="1" t="s">
        <v>27</v>
      </c>
    </row>
    <row r="6" spans="1:5">
      <c r="A6" s="13" t="s">
        <v>60</v>
      </c>
      <c r="D6" s="1" t="s">
        <v>28</v>
      </c>
    </row>
    <row r="8" spans="1:5">
      <c r="A8" s="13" t="s">
        <v>61</v>
      </c>
      <c r="B8" s="1" t="s">
        <v>26</v>
      </c>
      <c r="C8" s="1" t="s">
        <v>130</v>
      </c>
    </row>
    <row r="10" spans="1:5">
      <c r="A10" s="13" t="s">
        <v>62</v>
      </c>
      <c r="B10" s="1" t="s">
        <v>26</v>
      </c>
      <c r="D10" s="1" t="s">
        <v>131</v>
      </c>
    </row>
    <row r="12" spans="1:5">
      <c r="A12" s="13" t="s">
        <v>63</v>
      </c>
      <c r="C12" s="1" t="s">
        <v>130</v>
      </c>
      <c r="D12" s="1" t="s">
        <v>28</v>
      </c>
      <c r="E12" s="1" t="s">
        <v>108</v>
      </c>
    </row>
    <row r="14" spans="1:5">
      <c r="A14" s="13" t="s">
        <v>64</v>
      </c>
      <c r="C14" s="1" t="s">
        <v>27</v>
      </c>
      <c r="D14" s="1" t="s">
        <v>131</v>
      </c>
      <c r="E14" s="1" t="s">
        <v>109</v>
      </c>
    </row>
    <row r="16" spans="1:5">
      <c r="A16" s="13" t="s">
        <v>65</v>
      </c>
      <c r="C16" s="1" t="s">
        <v>130</v>
      </c>
      <c r="D16" s="1" t="s">
        <v>28</v>
      </c>
      <c r="E16" s="1" t="s">
        <v>110</v>
      </c>
    </row>
    <row r="18" spans="1:5">
      <c r="A18" s="13" t="s">
        <v>66</v>
      </c>
      <c r="B18" s="1" t="s">
        <v>26</v>
      </c>
      <c r="C18" s="1" t="s">
        <v>130</v>
      </c>
      <c r="D18" s="1" t="s">
        <v>131</v>
      </c>
      <c r="E18" s="1" t="s">
        <v>110</v>
      </c>
    </row>
    <row r="20" spans="1:5">
      <c r="A20" s="13" t="s">
        <v>4</v>
      </c>
      <c r="C20" s="1" t="s">
        <v>27</v>
      </c>
      <c r="E20" s="1" t="s">
        <v>108</v>
      </c>
    </row>
    <row r="22" spans="1:5">
      <c r="A22" s="13" t="s">
        <v>5</v>
      </c>
      <c r="D22" s="1" t="s">
        <v>28</v>
      </c>
      <c r="E22" s="1" t="s">
        <v>36</v>
      </c>
    </row>
    <row r="24" spans="1:5">
      <c r="A24" s="13" t="s">
        <v>48</v>
      </c>
      <c r="D24" s="1" t="s">
        <v>131</v>
      </c>
      <c r="E24" s="1" t="s">
        <v>109</v>
      </c>
    </row>
  </sheetData>
  <phoneticPr fontId="3" type="noConversion"/>
  <pageMargins left="0.7" right="0.7" top="0.75" bottom="0.75" header="0.3" footer="0.3"/>
  <pageSetup scale="88" orientation="landscape" r:id="rId1"/>
  <extLst>
    <ext xmlns:mx="http://schemas.microsoft.com/office/mac/excel/2008/main" uri="http://schemas.microsoft.com/office/mac/excel/2008/main">
      <mx:PLV Mode="0" OnePage="0" WScale="0"/>
    </ext>
  </extLst>
</worksheet>
</file>

<file path=xl/worksheets/sheet8.xml><?xml version="1.0" encoding="utf-8"?>
<worksheet xmlns="http://schemas.openxmlformats.org/spreadsheetml/2006/main" xmlns:r="http://schemas.openxmlformats.org/officeDocument/2006/relationships">
  <sheetPr enableFormatConditionsCalculation="0">
    <pageSetUpPr fitToPage="1"/>
  </sheetPr>
  <dimension ref="A1:E24"/>
  <sheetViews>
    <sheetView workbookViewId="0"/>
  </sheetViews>
  <sheetFormatPr defaultColWidth="8.85546875" defaultRowHeight="15"/>
  <cols>
    <col min="1" max="1" width="35.85546875" style="13" bestFit="1" customWidth="1"/>
    <col min="2" max="4" width="30.42578125" style="1" customWidth="1"/>
    <col min="5" max="5" width="10" style="1" bestFit="1" customWidth="1"/>
    <col min="6" max="16384" width="8.85546875" style="1"/>
  </cols>
  <sheetData>
    <row r="1" spans="1:5" s="3" customFormat="1">
      <c r="A1" s="13"/>
      <c r="B1" s="3" t="s">
        <v>75</v>
      </c>
      <c r="C1" s="3" t="s">
        <v>74</v>
      </c>
      <c r="D1" s="3" t="s">
        <v>73</v>
      </c>
      <c r="E1" s="3" t="s">
        <v>122</v>
      </c>
    </row>
    <row r="2" spans="1:5">
      <c r="A2" s="13" t="s">
        <v>132</v>
      </c>
      <c r="B2" s="1" t="s">
        <v>23</v>
      </c>
    </row>
    <row r="4" spans="1:5">
      <c r="A4" s="13" t="s">
        <v>50</v>
      </c>
      <c r="C4" s="1" t="s">
        <v>24</v>
      </c>
    </row>
    <row r="6" spans="1:5">
      <c r="A6" s="13" t="s">
        <v>51</v>
      </c>
      <c r="D6" s="1" t="s">
        <v>25</v>
      </c>
    </row>
    <row r="8" spans="1:5">
      <c r="A8" s="13" t="s">
        <v>52</v>
      </c>
      <c r="B8" s="1" t="s">
        <v>23</v>
      </c>
      <c r="C8" s="1" t="s">
        <v>130</v>
      </c>
    </row>
    <row r="10" spans="1:5">
      <c r="A10" s="13" t="s">
        <v>53</v>
      </c>
      <c r="B10" s="1" t="s">
        <v>23</v>
      </c>
      <c r="D10" s="1" t="s">
        <v>131</v>
      </c>
    </row>
    <row r="12" spans="1:5">
      <c r="A12" s="13" t="s">
        <v>54</v>
      </c>
      <c r="C12" s="1" t="s">
        <v>130</v>
      </c>
      <c r="D12" s="1" t="s">
        <v>25</v>
      </c>
      <c r="E12" s="1" t="s">
        <v>108</v>
      </c>
    </row>
    <row r="14" spans="1:5">
      <c r="A14" s="13" t="s">
        <v>55</v>
      </c>
      <c r="C14" s="1" t="s">
        <v>24</v>
      </c>
      <c r="D14" s="1" t="s">
        <v>131</v>
      </c>
      <c r="E14" s="1" t="s">
        <v>109</v>
      </c>
    </row>
    <row r="16" spans="1:5">
      <c r="A16" s="13" t="s">
        <v>56</v>
      </c>
      <c r="C16" s="1" t="s">
        <v>130</v>
      </c>
      <c r="D16" s="1" t="s">
        <v>25</v>
      </c>
      <c r="E16" s="1" t="s">
        <v>110</v>
      </c>
    </row>
    <row r="18" spans="1:5">
      <c r="A18" s="13" t="s">
        <v>57</v>
      </c>
      <c r="B18" s="1" t="s">
        <v>23</v>
      </c>
      <c r="C18" s="1" t="s">
        <v>130</v>
      </c>
      <c r="D18" s="1" t="s">
        <v>131</v>
      </c>
      <c r="E18" s="1" t="s">
        <v>110</v>
      </c>
    </row>
    <row r="20" spans="1:5">
      <c r="A20" s="13" t="s">
        <v>6</v>
      </c>
      <c r="C20" s="1" t="s">
        <v>24</v>
      </c>
      <c r="E20" s="1" t="s">
        <v>108</v>
      </c>
    </row>
    <row r="22" spans="1:5">
      <c r="A22" s="13" t="s">
        <v>7</v>
      </c>
      <c r="D22" s="1" t="s">
        <v>25</v>
      </c>
      <c r="E22" s="1" t="s">
        <v>36</v>
      </c>
    </row>
    <row r="24" spans="1:5">
      <c r="A24" s="13" t="s">
        <v>49</v>
      </c>
      <c r="D24" s="1" t="s">
        <v>131</v>
      </c>
      <c r="E24" s="1" t="s">
        <v>109</v>
      </c>
    </row>
  </sheetData>
  <phoneticPr fontId="3" type="noConversion"/>
  <pageMargins left="0.7" right="0.7" top="0.75" bottom="0.75" header="0.3" footer="0.3"/>
  <pageSetup scale="88" orientation="landscape" r:id="rId1"/>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README-FIRST</vt:lpstr>
      <vt:lpstr>Keywords</vt:lpstr>
      <vt:lpstr>Description</vt:lpstr>
      <vt:lpstr>DateTime</vt:lpstr>
      <vt:lpstr>Orientation</vt:lpstr>
      <vt:lpstr>Rating</vt:lpstr>
      <vt:lpstr>Copyright</vt:lpstr>
      <vt:lpstr>Creator</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 Wlodarczyk</dc:creator>
  <cp:lastModifiedBy>Robert A. Wlodarczyk</cp:lastModifiedBy>
  <cp:lastPrinted>2010-02-03T01:17:46Z</cp:lastPrinted>
  <dcterms:created xsi:type="dcterms:W3CDTF">2008-09-09T16:41:26Z</dcterms:created>
  <dcterms:modified xsi:type="dcterms:W3CDTF">2010-02-15T18:49:49Z</dcterms:modified>
</cp:coreProperties>
</file>